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<sst xmlns="http://schemas.openxmlformats.org/spreadsheetml/2006/main" count="136" uniqueCount="83">
  <si>
    <t>Наименование работ</t>
  </si>
  <si>
    <t>Ед.изм.</t>
  </si>
  <si>
    <t>Кол-во</t>
  </si>
  <si>
    <t>Стоимость</t>
  </si>
  <si>
    <t>Итого</t>
  </si>
  <si>
    <t>Итого по смете (работы)</t>
  </si>
  <si>
    <t>Стоимость материалов</t>
  </si>
  <si>
    <t>Доставка строительных материалов и погрузо-разгрузочные работы</t>
  </si>
  <si>
    <t>Вынос и вывоз строительного мусора</t>
  </si>
  <si>
    <t>Общая стоимость работ по смете с учетом строительных материалов</t>
  </si>
  <si>
    <t>№ п/п</t>
  </si>
  <si>
    <t>Грунтовка пола</t>
  </si>
  <si>
    <t>м.кв.</t>
  </si>
  <si>
    <t>Демонтаж перегородок в пол кирпича</t>
  </si>
  <si>
    <t>ед.</t>
  </si>
  <si>
    <t>м.пог.</t>
  </si>
  <si>
    <t>Монтаж натяжного потолка (с материалом)</t>
  </si>
  <si>
    <t>Поклейка декоративного багета (галтель)</t>
  </si>
  <si>
    <t>Покраска декоративного багета (галтель)</t>
  </si>
  <si>
    <t>Грунтовка стен</t>
  </si>
  <si>
    <t>Теплоизоляция/звукоизоляция стен</t>
  </si>
  <si>
    <t>Штукатурка сухими смесями по маякам</t>
  </si>
  <si>
    <t>Шпаклевка откосов</t>
  </si>
  <si>
    <t>Поклейка обоев без подбора рисунка</t>
  </si>
  <si>
    <t>Поклейка обоев с подбором рисунка</t>
  </si>
  <si>
    <t>Крепление плинтуса деревянного</t>
  </si>
  <si>
    <t>Установка входной двери</t>
  </si>
  <si>
    <t>Установка межкомнатной двери</t>
  </si>
  <si>
    <t>Врезка замка</t>
  </si>
  <si>
    <t>Врезка петель</t>
  </si>
  <si>
    <t>Установка наличника</t>
  </si>
  <si>
    <t>Кладка керамической плитки</t>
  </si>
  <si>
    <t>Запиловка керамической плитки под 45 градусов</t>
  </si>
  <si>
    <t>Монтаж фриза</t>
  </si>
  <si>
    <t>Откосы из плитки</t>
  </si>
  <si>
    <t>Сверление отверстий в керамической плитке</t>
  </si>
  <si>
    <t>Установка распределительного щитка</t>
  </si>
  <si>
    <t>Подключение электрического счетчика к сети</t>
  </si>
  <si>
    <t>Монтаж защитных автоматов</t>
  </si>
  <si>
    <t>Монтаж автоматов УЗО</t>
  </si>
  <si>
    <t>Монтаж холодной и горячей воды + канализация</t>
  </si>
  <si>
    <t>Установка унитаза</t>
  </si>
  <si>
    <t>Установка водонагревателя</t>
  </si>
  <si>
    <t>Установка полотенцесушителя</t>
  </si>
  <si>
    <t>Установка стиральной машины</t>
  </si>
  <si>
    <t>Навеска зеркал</t>
  </si>
  <si>
    <t>точка</t>
  </si>
  <si>
    <t>Штукатурка откосов</t>
  </si>
  <si>
    <t>Смета на работы N°</t>
  </si>
  <si>
    <t>Демонтажные работы</t>
  </si>
  <si>
    <t>Потолок</t>
  </si>
  <si>
    <t>Стены</t>
  </si>
  <si>
    <t>Полы</t>
  </si>
  <si>
    <t>Плиточные работы</t>
  </si>
  <si>
    <t>Электротехнические работы</t>
  </si>
  <si>
    <t>Сантехнические работы</t>
  </si>
  <si>
    <t>Установка маяков</t>
  </si>
  <si>
    <t>Штукатурка цементная</t>
  </si>
  <si>
    <t>Шпатлевание швов и шлифование багета (галтель)</t>
  </si>
  <si>
    <t>Финишное шлифование и зачистка стен и откосов</t>
  </si>
  <si>
    <t>Монтаж перфорированного уголка</t>
  </si>
  <si>
    <t>Стяжка пола от 5 см</t>
  </si>
  <si>
    <t>Монтаж паркетной доски</t>
  </si>
  <si>
    <t>Укладка подложки</t>
  </si>
  <si>
    <t xml:space="preserve">Двери </t>
  </si>
  <si>
    <t>Пробивка ниши под распределительный щиток</t>
  </si>
  <si>
    <t>Монтаж электрической точки (разводка провода + установка подрозетника</t>
  </si>
  <si>
    <t>Сверление отверстий под подрозетник в кирпиче</t>
  </si>
  <si>
    <t>Подключение устройств (выключатели, розетки)</t>
  </si>
  <si>
    <t>Подключение точечных светильников (сверление отверстий + монтаж)</t>
  </si>
  <si>
    <t>Монтаж бра</t>
  </si>
  <si>
    <t>Монтаж люстры</t>
  </si>
  <si>
    <t>Установка раковины на ножке</t>
  </si>
  <si>
    <t>Установка ванны угловой</t>
  </si>
  <si>
    <t>Установка смесителя</t>
  </si>
  <si>
    <t xml:space="preserve">ед. </t>
  </si>
  <si>
    <t>Установка сифона</t>
  </si>
  <si>
    <t>ПОДРЯДЧИК: Строительная компания "Доступный ремонт 61"</t>
  </si>
  <si>
    <t>Шпаклевка стен под обои</t>
  </si>
  <si>
    <t>Покраска в 2 слоя (откосы)</t>
  </si>
  <si>
    <t>Гипсокартон (короба)</t>
  </si>
  <si>
    <t>ЗАКАЗЧИК: Ким Анатолий Петрович</t>
  </si>
  <si>
    <t>ОБЪЕКТ: г. Батайск, ул Пушкина 2а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</si>
</sst>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6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84" fontId="2" fillId="0" borderId="2" xfId="0" applyNumberFormat="1" applyFont="1" applyBorder="1" applyAlignment="1">
      <alignment/>
    </xf>
    <xf numFmtId="184" fontId="1" fillId="0" borderId="2" xfId="0" applyNumberFormat="1" applyFont="1" applyBorder="1" applyAlignment="1">
      <alignment/>
    </xf>
    <xf numFmtId="184" fontId="2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8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4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84.00390625" style="6" customWidth="1"/>
    <col min="3" max="4" width="9.140625" style="6" customWidth="1"/>
    <col min="5" max="5" width="11.00390625" style="6" customWidth="1"/>
    <col min="6" max="6" width="14.28125" style="6" customWidth="1"/>
    <col min="7" max="16384" width="9.140625" style="6" customWidth="1"/>
  </cols>
  <sheetData>
    <row r="2" spans="1:6" s="24" customFormat="1" ht="17.25">
      <c r="A2" s="22" t="s">
        <v>77</v>
      </c>
      <c r="B2" s="23"/>
      <c r="C2" s="25"/>
      <c r="D2" s="25"/>
      <c r="E2" s="25"/>
      <c r="F2" s="25"/>
    </row>
    <row r="3" spans="1:6" s="24" customFormat="1" ht="17.25">
      <c r="A3" s="22" t="s">
        <v>81</v>
      </c>
      <c r="B3" s="23"/>
      <c r="C3" s="25"/>
      <c r="D3" s="25"/>
      <c r="E3" s="25"/>
      <c r="F3" s="25"/>
    </row>
    <row r="4" spans="1:6" s="24" customFormat="1" ht="17.25">
      <c r="A4" s="22" t="s">
        <v>82</v>
      </c>
      <c r="B4" s="23"/>
      <c r="C4" s="25"/>
      <c r="D4" s="25"/>
      <c r="E4" s="25"/>
      <c r="F4" s="25"/>
    </row>
    <row r="7" spans="1:6" ht="21.75" customHeight="1">
      <c r="A7" s="26" t="s">
        <v>48</v>
      </c>
      <c r="B7" s="27"/>
      <c r="C7" s="27"/>
      <c r="D7" s="27"/>
      <c r="E7" s="27"/>
      <c r="F7" s="28"/>
    </row>
    <row r="8" spans="1:6" ht="25.5" customHeight="1">
      <c r="A8" s="19" t="s">
        <v>10</v>
      </c>
      <c r="B8" s="19" t="s">
        <v>0</v>
      </c>
      <c r="C8" s="19" t="s">
        <v>1</v>
      </c>
      <c r="D8" s="19" t="s">
        <v>2</v>
      </c>
      <c r="E8" s="19" t="s">
        <v>3</v>
      </c>
      <c r="F8" s="19" t="s">
        <v>4</v>
      </c>
    </row>
    <row r="9" spans="1:6" ht="25.5" customHeight="1">
      <c r="A9" s="20">
        <v>1</v>
      </c>
      <c r="B9" s="26" t="s">
        <v>49</v>
      </c>
      <c r="C9" s="27"/>
      <c r="D9" s="27"/>
      <c r="E9" s="28"/>
      <c r="F9" s="19"/>
    </row>
    <row r="10" spans="1:6" ht="17.25">
      <c r="A10" s="2">
        <v>1</v>
      </c>
      <c r="B10" s="17" t="s">
        <v>13</v>
      </c>
      <c r="C10" s="17" t="s">
        <v>12</v>
      </c>
      <c r="D10" s="4">
        <v>16.4</v>
      </c>
      <c r="E10" s="17">
        <v>155</v>
      </c>
      <c r="F10" s="5">
        <f aca="true" t="shared" si="0" ref="F10:F45">D10*E10</f>
        <v>2542</v>
      </c>
    </row>
    <row r="11" spans="1:6" ht="25.5" customHeight="1">
      <c r="A11" s="20">
        <v>2</v>
      </c>
      <c r="B11" s="26" t="s">
        <v>50</v>
      </c>
      <c r="C11" s="27"/>
      <c r="D11" s="27"/>
      <c r="E11" s="28"/>
      <c r="F11" s="19"/>
    </row>
    <row r="12" spans="1:6" ht="17.25">
      <c r="A12" s="2">
        <v>1</v>
      </c>
      <c r="B12" s="17" t="s">
        <v>16</v>
      </c>
      <c r="C12" s="17" t="s">
        <v>12</v>
      </c>
      <c r="D12" s="3">
        <v>73.5</v>
      </c>
      <c r="E12" s="17">
        <v>350</v>
      </c>
      <c r="F12" s="5">
        <f t="shared" si="0"/>
        <v>25725</v>
      </c>
    </row>
    <row r="13" spans="1:6" ht="17.25">
      <c r="A13" s="2">
        <v>2</v>
      </c>
      <c r="B13" s="17" t="s">
        <v>17</v>
      </c>
      <c r="C13" s="17" t="s">
        <v>15</v>
      </c>
      <c r="D13" s="3">
        <v>81.2</v>
      </c>
      <c r="E13" s="17">
        <v>85</v>
      </c>
      <c r="F13" s="5">
        <f t="shared" si="0"/>
        <v>6902</v>
      </c>
    </row>
    <row r="14" spans="1:6" ht="17.25">
      <c r="A14" s="2">
        <v>3</v>
      </c>
      <c r="B14" s="18" t="s">
        <v>58</v>
      </c>
      <c r="C14" s="18" t="s">
        <v>15</v>
      </c>
      <c r="D14" s="13">
        <v>81.2</v>
      </c>
      <c r="E14" s="18">
        <v>25</v>
      </c>
      <c r="F14" s="14">
        <f t="shared" si="0"/>
        <v>2030</v>
      </c>
    </row>
    <row r="15" spans="1:6" ht="17.25">
      <c r="A15" s="2">
        <v>4</v>
      </c>
      <c r="B15" s="18" t="s">
        <v>18</v>
      </c>
      <c r="C15" s="18" t="s">
        <v>15</v>
      </c>
      <c r="D15" s="13">
        <v>81.2</v>
      </c>
      <c r="E15" s="18">
        <v>45</v>
      </c>
      <c r="F15" s="14">
        <f t="shared" si="0"/>
        <v>3654</v>
      </c>
    </row>
    <row r="16" spans="1:6" ht="25.5" customHeight="1">
      <c r="A16" s="20">
        <v>3</v>
      </c>
      <c r="B16" s="26" t="s">
        <v>51</v>
      </c>
      <c r="C16" s="27"/>
      <c r="D16" s="27"/>
      <c r="E16" s="28"/>
      <c r="F16" s="19"/>
    </row>
    <row r="17" spans="1:6" ht="17.25">
      <c r="A17" s="15">
        <v>1</v>
      </c>
      <c r="B17" s="16" t="s">
        <v>19</v>
      </c>
      <c r="C17" s="16" t="s">
        <v>12</v>
      </c>
      <c r="D17" s="15">
        <v>178.48</v>
      </c>
      <c r="E17" s="16">
        <v>15</v>
      </c>
      <c r="F17" s="12">
        <f t="shared" si="0"/>
        <v>2677.2</v>
      </c>
    </row>
    <row r="18" spans="1:6" ht="17.25">
      <c r="A18" s="3">
        <v>2</v>
      </c>
      <c r="B18" s="17" t="s">
        <v>20</v>
      </c>
      <c r="C18" s="17" t="s">
        <v>12</v>
      </c>
      <c r="D18" s="3">
        <v>24</v>
      </c>
      <c r="E18" s="17">
        <v>80</v>
      </c>
      <c r="F18" s="5">
        <f t="shared" si="0"/>
        <v>1920</v>
      </c>
    </row>
    <row r="19" spans="1:6" ht="17.25">
      <c r="A19" s="3">
        <v>3</v>
      </c>
      <c r="B19" s="17" t="s">
        <v>21</v>
      </c>
      <c r="C19" s="17" t="s">
        <v>12</v>
      </c>
      <c r="D19" s="3">
        <v>178.48</v>
      </c>
      <c r="E19" s="17">
        <v>265</v>
      </c>
      <c r="F19" s="5">
        <f t="shared" si="0"/>
        <v>47297.2</v>
      </c>
    </row>
    <row r="20" spans="1:6" ht="17.25">
      <c r="A20" s="15">
        <v>4</v>
      </c>
      <c r="B20" s="17" t="s">
        <v>56</v>
      </c>
      <c r="C20" s="17" t="s">
        <v>15</v>
      </c>
      <c r="D20" s="4">
        <v>210</v>
      </c>
      <c r="E20" s="17">
        <v>25</v>
      </c>
      <c r="F20" s="5">
        <f>D20*E20</f>
        <v>5250</v>
      </c>
    </row>
    <row r="21" spans="1:6" ht="17.25">
      <c r="A21" s="3">
        <v>5</v>
      </c>
      <c r="B21" s="17" t="s">
        <v>47</v>
      </c>
      <c r="C21" s="17" t="s">
        <v>15</v>
      </c>
      <c r="D21" s="3">
        <v>28.5</v>
      </c>
      <c r="E21" s="17">
        <v>250</v>
      </c>
      <c r="F21" s="5">
        <f t="shared" si="0"/>
        <v>7125</v>
      </c>
    </row>
    <row r="22" spans="1:6" ht="17.25">
      <c r="A22" s="3">
        <v>6</v>
      </c>
      <c r="B22" s="17" t="s">
        <v>57</v>
      </c>
      <c r="C22" s="17" t="s">
        <v>12</v>
      </c>
      <c r="D22" s="3">
        <v>27.85</v>
      </c>
      <c r="E22" s="17">
        <v>275</v>
      </c>
      <c r="F22" s="5">
        <f t="shared" si="0"/>
        <v>7658.75</v>
      </c>
    </row>
    <row r="23" spans="1:6" ht="17.25">
      <c r="A23" s="15">
        <v>7</v>
      </c>
      <c r="B23" s="17" t="s">
        <v>78</v>
      </c>
      <c r="C23" s="17" t="s">
        <v>12</v>
      </c>
      <c r="D23" s="3">
        <v>178.48</v>
      </c>
      <c r="E23" s="17">
        <v>145</v>
      </c>
      <c r="F23" s="5">
        <f t="shared" si="0"/>
        <v>25879.6</v>
      </c>
    </row>
    <row r="24" spans="1:6" ht="17.25">
      <c r="A24" s="15">
        <v>8</v>
      </c>
      <c r="B24" s="17" t="s">
        <v>22</v>
      </c>
      <c r="C24" s="17" t="s">
        <v>12</v>
      </c>
      <c r="D24" s="3">
        <v>42</v>
      </c>
      <c r="E24" s="17">
        <v>150</v>
      </c>
      <c r="F24" s="5">
        <f t="shared" si="0"/>
        <v>6300</v>
      </c>
    </row>
    <row r="25" spans="1:6" ht="17.25">
      <c r="A25" s="15">
        <v>9</v>
      </c>
      <c r="B25" s="17" t="s">
        <v>59</v>
      </c>
      <c r="C25" s="17" t="s">
        <v>12</v>
      </c>
      <c r="D25" s="3">
        <v>220.48</v>
      </c>
      <c r="E25" s="17">
        <v>35</v>
      </c>
      <c r="F25" s="5">
        <f t="shared" si="0"/>
        <v>7716.799999999999</v>
      </c>
    </row>
    <row r="26" spans="1:6" ht="17.25">
      <c r="A26" s="15">
        <v>10</v>
      </c>
      <c r="B26" s="17" t="s">
        <v>60</v>
      </c>
      <c r="C26" s="17" t="s">
        <v>15</v>
      </c>
      <c r="D26" s="3">
        <v>42</v>
      </c>
      <c r="E26" s="17">
        <v>25</v>
      </c>
      <c r="F26" s="5">
        <f t="shared" si="0"/>
        <v>1050</v>
      </c>
    </row>
    <row r="27" spans="1:6" ht="17.25">
      <c r="A27" s="3">
        <v>11</v>
      </c>
      <c r="B27" s="17" t="s">
        <v>23</v>
      </c>
      <c r="C27" s="17" t="s">
        <v>12</v>
      </c>
      <c r="D27" s="3">
        <v>148</v>
      </c>
      <c r="E27" s="17">
        <v>145</v>
      </c>
      <c r="F27" s="5">
        <f t="shared" si="0"/>
        <v>21460</v>
      </c>
    </row>
    <row r="28" spans="1:6" ht="17.25">
      <c r="A28" s="3">
        <v>12</v>
      </c>
      <c r="B28" s="17" t="s">
        <v>24</v>
      </c>
      <c r="C28" s="17" t="s">
        <v>12</v>
      </c>
      <c r="D28" s="3">
        <v>30.48</v>
      </c>
      <c r="E28" s="17">
        <v>180</v>
      </c>
      <c r="F28" s="5">
        <f t="shared" si="0"/>
        <v>5486.4</v>
      </c>
    </row>
    <row r="29" spans="1:6" ht="17.25">
      <c r="A29" s="3">
        <v>13</v>
      </c>
      <c r="B29" s="17" t="s">
        <v>79</v>
      </c>
      <c r="C29" s="17" t="s">
        <v>12</v>
      </c>
      <c r="D29" s="3">
        <v>42</v>
      </c>
      <c r="E29" s="17">
        <v>140</v>
      </c>
      <c r="F29" s="5">
        <f t="shared" si="0"/>
        <v>5880</v>
      </c>
    </row>
    <row r="30" spans="1:6" ht="17.25">
      <c r="A30" s="3">
        <v>14</v>
      </c>
      <c r="B30" s="17" t="s">
        <v>80</v>
      </c>
      <c r="C30" s="17" t="s">
        <v>12</v>
      </c>
      <c r="D30" s="3">
        <v>13.5</v>
      </c>
      <c r="E30" s="17">
        <v>250</v>
      </c>
      <c r="F30" s="5">
        <f t="shared" si="0"/>
        <v>3375</v>
      </c>
    </row>
    <row r="31" spans="1:6" ht="25.5" customHeight="1">
      <c r="A31" s="20">
        <v>4</v>
      </c>
      <c r="B31" s="26" t="s">
        <v>52</v>
      </c>
      <c r="C31" s="27"/>
      <c r="D31" s="27"/>
      <c r="E31" s="28"/>
      <c r="F31" s="19"/>
    </row>
    <row r="32" spans="1:6" ht="17.25">
      <c r="A32" s="11">
        <v>1</v>
      </c>
      <c r="B32" s="16" t="s">
        <v>11</v>
      </c>
      <c r="C32" s="16" t="s">
        <v>12</v>
      </c>
      <c r="D32" s="15">
        <v>73.5</v>
      </c>
      <c r="E32" s="16">
        <v>15</v>
      </c>
      <c r="F32" s="12">
        <f t="shared" si="0"/>
        <v>1102.5</v>
      </c>
    </row>
    <row r="33" spans="1:6" ht="17.25">
      <c r="A33" s="11">
        <v>2</v>
      </c>
      <c r="B33" s="17" t="s">
        <v>61</v>
      </c>
      <c r="C33" s="17" t="s">
        <v>12</v>
      </c>
      <c r="D33" s="3">
        <v>73.5</v>
      </c>
      <c r="E33" s="17">
        <v>295</v>
      </c>
      <c r="F33" s="5">
        <f t="shared" si="0"/>
        <v>21682.5</v>
      </c>
    </row>
    <row r="34" spans="1:6" ht="17.25">
      <c r="A34" s="11">
        <v>3</v>
      </c>
      <c r="B34" s="17" t="s">
        <v>56</v>
      </c>
      <c r="C34" s="17" t="s">
        <v>15</v>
      </c>
      <c r="D34" s="3">
        <v>65</v>
      </c>
      <c r="E34" s="17">
        <v>25</v>
      </c>
      <c r="F34" s="5">
        <f t="shared" si="0"/>
        <v>1625</v>
      </c>
    </row>
    <row r="35" spans="1:6" ht="17.25">
      <c r="A35" s="2">
        <v>4</v>
      </c>
      <c r="B35" s="17" t="s">
        <v>62</v>
      </c>
      <c r="C35" s="17" t="s">
        <v>12</v>
      </c>
      <c r="D35" s="3">
        <v>59</v>
      </c>
      <c r="E35" s="17">
        <v>265</v>
      </c>
      <c r="F35" s="5">
        <f t="shared" si="0"/>
        <v>15635</v>
      </c>
    </row>
    <row r="36" spans="1:6" ht="17.25">
      <c r="A36" s="11">
        <v>5</v>
      </c>
      <c r="B36" s="17" t="s">
        <v>63</v>
      </c>
      <c r="C36" s="17" t="s">
        <v>12</v>
      </c>
      <c r="D36" s="3">
        <v>59</v>
      </c>
      <c r="E36" s="17">
        <v>35</v>
      </c>
      <c r="F36" s="5">
        <f t="shared" si="0"/>
        <v>2065</v>
      </c>
    </row>
    <row r="37" spans="1:6" ht="17.25">
      <c r="A37" s="2">
        <v>6</v>
      </c>
      <c r="B37" s="18" t="s">
        <v>25</v>
      </c>
      <c r="C37" s="18" t="s">
        <v>15</v>
      </c>
      <c r="D37" s="13">
        <v>78</v>
      </c>
      <c r="E37" s="18">
        <v>135</v>
      </c>
      <c r="F37" s="5">
        <f t="shared" si="0"/>
        <v>10530</v>
      </c>
    </row>
    <row r="38" spans="1:6" ht="25.5" customHeight="1">
      <c r="A38" s="20">
        <v>5</v>
      </c>
      <c r="B38" s="26" t="s">
        <v>64</v>
      </c>
      <c r="C38" s="27"/>
      <c r="D38" s="27"/>
      <c r="E38" s="28"/>
      <c r="F38" s="19"/>
    </row>
    <row r="39" spans="1:6" ht="17.25">
      <c r="A39" s="11">
        <v>1</v>
      </c>
      <c r="B39" s="16" t="s">
        <v>26</v>
      </c>
      <c r="C39" s="16" t="s">
        <v>14</v>
      </c>
      <c r="D39" s="15">
        <v>1</v>
      </c>
      <c r="E39" s="16">
        <v>2650</v>
      </c>
      <c r="F39" s="5">
        <f t="shared" si="0"/>
        <v>2650</v>
      </c>
    </row>
    <row r="40" spans="1:6" ht="17.25">
      <c r="A40" s="2">
        <v>2</v>
      </c>
      <c r="B40" s="17" t="s">
        <v>27</v>
      </c>
      <c r="C40" s="17" t="s">
        <v>14</v>
      </c>
      <c r="D40" s="3">
        <v>6</v>
      </c>
      <c r="E40" s="17">
        <v>1850</v>
      </c>
      <c r="F40" s="5">
        <f t="shared" si="0"/>
        <v>11100</v>
      </c>
    </row>
    <row r="41" spans="1:6" ht="17.25">
      <c r="A41" s="2">
        <v>3</v>
      </c>
      <c r="B41" s="17" t="s">
        <v>28</v>
      </c>
      <c r="C41" s="17" t="s">
        <v>14</v>
      </c>
      <c r="D41" s="3">
        <v>6</v>
      </c>
      <c r="E41" s="17">
        <v>200</v>
      </c>
      <c r="F41" s="5">
        <f t="shared" si="0"/>
        <v>1200</v>
      </c>
    </row>
    <row r="42" spans="1:6" ht="17.25">
      <c r="A42" s="11">
        <v>4</v>
      </c>
      <c r="B42" s="17" t="s">
        <v>29</v>
      </c>
      <c r="C42" s="17" t="s">
        <v>14</v>
      </c>
      <c r="D42" s="3">
        <v>12</v>
      </c>
      <c r="E42" s="17">
        <v>50</v>
      </c>
      <c r="F42" s="5">
        <f t="shared" si="0"/>
        <v>600</v>
      </c>
    </row>
    <row r="43" spans="1:6" ht="17.25">
      <c r="A43" s="2">
        <v>5</v>
      </c>
      <c r="B43" s="17" t="s">
        <v>30</v>
      </c>
      <c r="C43" s="17" t="s">
        <v>15</v>
      </c>
      <c r="D43" s="3">
        <v>55</v>
      </c>
      <c r="E43" s="17">
        <v>50</v>
      </c>
      <c r="F43" s="5">
        <f t="shared" si="0"/>
        <v>2750</v>
      </c>
    </row>
    <row r="44" spans="1:6" ht="25.5" customHeight="1">
      <c r="A44" s="21">
        <v>6</v>
      </c>
      <c r="B44" s="26" t="s">
        <v>53</v>
      </c>
      <c r="C44" s="27"/>
      <c r="D44" s="27"/>
      <c r="E44" s="28"/>
      <c r="F44" s="19"/>
    </row>
    <row r="45" spans="1:6" ht="17.25">
      <c r="A45" s="3">
        <v>1</v>
      </c>
      <c r="B45" s="16" t="s">
        <v>31</v>
      </c>
      <c r="C45" s="16" t="s">
        <v>12</v>
      </c>
      <c r="D45" s="15">
        <v>46.45</v>
      </c>
      <c r="E45" s="16">
        <v>580</v>
      </c>
      <c r="F45" s="5">
        <f t="shared" si="0"/>
        <v>26941</v>
      </c>
    </row>
    <row r="46" spans="1:6" ht="17.25">
      <c r="A46" s="2">
        <v>2</v>
      </c>
      <c r="B46" s="17" t="s">
        <v>32</v>
      </c>
      <c r="C46" s="17" t="s">
        <v>15</v>
      </c>
      <c r="D46" s="3">
        <v>10</v>
      </c>
      <c r="E46" s="17">
        <v>550</v>
      </c>
      <c r="F46" s="5">
        <f aca="true" t="shared" si="1" ref="F46:F72">D46*E46</f>
        <v>5500</v>
      </c>
    </row>
    <row r="47" spans="1:6" ht="17.25">
      <c r="A47" s="3">
        <v>3</v>
      </c>
      <c r="B47" s="17" t="s">
        <v>33</v>
      </c>
      <c r="C47" s="17" t="s">
        <v>15</v>
      </c>
      <c r="D47" s="3">
        <v>12.4</v>
      </c>
      <c r="E47" s="17">
        <v>350</v>
      </c>
      <c r="F47" s="5">
        <f t="shared" si="1"/>
        <v>4340</v>
      </c>
    </row>
    <row r="48" spans="1:6" ht="17.25">
      <c r="A48" s="2">
        <v>4</v>
      </c>
      <c r="B48" s="17" t="s">
        <v>34</v>
      </c>
      <c r="C48" s="17" t="s">
        <v>15</v>
      </c>
      <c r="D48" s="3">
        <v>5</v>
      </c>
      <c r="E48" s="17">
        <v>580</v>
      </c>
      <c r="F48" s="5">
        <f t="shared" si="1"/>
        <v>2900</v>
      </c>
    </row>
    <row r="49" spans="1:6" ht="17.25">
      <c r="A49" s="2">
        <v>5</v>
      </c>
      <c r="B49" s="17" t="s">
        <v>35</v>
      </c>
      <c r="C49" s="17" t="s">
        <v>14</v>
      </c>
      <c r="D49" s="3">
        <v>12</v>
      </c>
      <c r="E49" s="17">
        <v>150</v>
      </c>
      <c r="F49" s="5">
        <f t="shared" si="1"/>
        <v>1800</v>
      </c>
    </row>
    <row r="50" spans="1:6" ht="25.5" customHeight="1">
      <c r="A50" s="21">
        <v>7</v>
      </c>
      <c r="B50" s="29" t="s">
        <v>54</v>
      </c>
      <c r="C50" s="30"/>
      <c r="D50" s="30"/>
      <c r="E50" s="31"/>
      <c r="F50" s="19"/>
    </row>
    <row r="51" spans="1:6" ht="17.25">
      <c r="A51" s="2">
        <v>1</v>
      </c>
      <c r="B51" s="16" t="s">
        <v>65</v>
      </c>
      <c r="C51" s="16" t="s">
        <v>14</v>
      </c>
      <c r="D51" s="15">
        <v>1</v>
      </c>
      <c r="E51" s="16">
        <v>350</v>
      </c>
      <c r="F51" s="5">
        <f>D51*E51</f>
        <v>350</v>
      </c>
    </row>
    <row r="52" spans="1:6" ht="17.25">
      <c r="A52" s="2">
        <v>2</v>
      </c>
      <c r="B52" s="16" t="s">
        <v>36</v>
      </c>
      <c r="C52" s="16" t="s">
        <v>14</v>
      </c>
      <c r="D52" s="15">
        <v>1</v>
      </c>
      <c r="E52" s="16">
        <v>1250</v>
      </c>
      <c r="F52" s="5">
        <f>D52*E52</f>
        <v>1250</v>
      </c>
    </row>
    <row r="53" spans="1:6" ht="17.25">
      <c r="A53" s="2">
        <v>3</v>
      </c>
      <c r="B53" s="17" t="s">
        <v>37</v>
      </c>
      <c r="C53" s="17" t="s">
        <v>14</v>
      </c>
      <c r="D53" s="3">
        <v>1</v>
      </c>
      <c r="E53" s="17">
        <v>1150</v>
      </c>
      <c r="F53" s="5">
        <f t="shared" si="1"/>
        <v>1150</v>
      </c>
    </row>
    <row r="54" spans="1:6" ht="17.25">
      <c r="A54" s="2">
        <v>4</v>
      </c>
      <c r="B54" s="17" t="s">
        <v>38</v>
      </c>
      <c r="C54" s="17" t="s">
        <v>14</v>
      </c>
      <c r="D54" s="3">
        <v>5</v>
      </c>
      <c r="E54" s="17">
        <v>245</v>
      </c>
      <c r="F54" s="5">
        <f t="shared" si="1"/>
        <v>1225</v>
      </c>
    </row>
    <row r="55" spans="1:6" ht="17.25">
      <c r="A55" s="2">
        <v>5</v>
      </c>
      <c r="B55" s="17" t="s">
        <v>39</v>
      </c>
      <c r="C55" s="17" t="s">
        <v>14</v>
      </c>
      <c r="D55" s="3">
        <v>1</v>
      </c>
      <c r="E55" s="17">
        <v>250</v>
      </c>
      <c r="F55" s="5">
        <f t="shared" si="1"/>
        <v>250</v>
      </c>
    </row>
    <row r="56" spans="1:6" ht="34.5">
      <c r="A56" s="2">
        <v>6</v>
      </c>
      <c r="B56" s="17" t="s">
        <v>66</v>
      </c>
      <c r="C56" s="17" t="s">
        <v>14</v>
      </c>
      <c r="D56" s="3">
        <v>84</v>
      </c>
      <c r="E56" s="17">
        <v>265</v>
      </c>
      <c r="F56" s="5">
        <f t="shared" si="1"/>
        <v>22260</v>
      </c>
    </row>
    <row r="57" spans="1:6" ht="17.25">
      <c r="A57" s="2">
        <v>7</v>
      </c>
      <c r="B57" s="18" t="s">
        <v>67</v>
      </c>
      <c r="C57" s="18" t="s">
        <v>14</v>
      </c>
      <c r="D57" s="13">
        <v>62</v>
      </c>
      <c r="E57" s="18">
        <v>35</v>
      </c>
      <c r="F57" s="5">
        <f t="shared" si="1"/>
        <v>2170</v>
      </c>
    </row>
    <row r="58" spans="1:6" ht="17.25">
      <c r="A58" s="2">
        <v>8</v>
      </c>
      <c r="B58" s="18" t="s">
        <v>68</v>
      </c>
      <c r="C58" s="18" t="s">
        <v>14</v>
      </c>
      <c r="D58" s="13">
        <v>48</v>
      </c>
      <c r="E58" s="18">
        <v>100</v>
      </c>
      <c r="F58" s="5">
        <f>D58*E58</f>
        <v>4800</v>
      </c>
    </row>
    <row r="59" spans="1:6" ht="17.25">
      <c r="A59" s="2">
        <v>9</v>
      </c>
      <c r="B59" s="18" t="s">
        <v>69</v>
      </c>
      <c r="C59" s="18" t="s">
        <v>14</v>
      </c>
      <c r="D59" s="13">
        <v>14</v>
      </c>
      <c r="E59" s="18">
        <v>120</v>
      </c>
      <c r="F59" s="5">
        <f>D59*E59</f>
        <v>1680</v>
      </c>
    </row>
    <row r="60" spans="1:6" ht="17.25">
      <c r="A60" s="2">
        <v>10</v>
      </c>
      <c r="B60" s="18" t="s">
        <v>70</v>
      </c>
      <c r="C60" s="18" t="s">
        <v>14</v>
      </c>
      <c r="D60" s="13">
        <v>2</v>
      </c>
      <c r="E60" s="18">
        <v>200</v>
      </c>
      <c r="F60" s="5">
        <f>D60*E60</f>
        <v>400</v>
      </c>
    </row>
    <row r="61" spans="1:6" ht="17.25">
      <c r="A61" s="2">
        <v>11</v>
      </c>
      <c r="B61" s="18" t="s">
        <v>71</v>
      </c>
      <c r="C61" s="18" t="s">
        <v>14</v>
      </c>
      <c r="D61" s="13">
        <v>3</v>
      </c>
      <c r="E61" s="18">
        <v>450</v>
      </c>
      <c r="F61" s="5">
        <f>D61*E61</f>
        <v>1350</v>
      </c>
    </row>
    <row r="62" spans="1:6" ht="25.5" customHeight="1">
      <c r="A62" s="21">
        <v>8</v>
      </c>
      <c r="B62" s="26" t="s">
        <v>55</v>
      </c>
      <c r="C62" s="27"/>
      <c r="D62" s="27"/>
      <c r="E62" s="28"/>
      <c r="F62" s="19"/>
    </row>
    <row r="63" spans="1:6" ht="17.25">
      <c r="A63" s="2">
        <v>1</v>
      </c>
      <c r="B63" s="17" t="s">
        <v>40</v>
      </c>
      <c r="C63" s="17" t="s">
        <v>46</v>
      </c>
      <c r="D63" s="3">
        <v>8</v>
      </c>
      <c r="E63" s="17">
        <v>1850</v>
      </c>
      <c r="F63" s="5">
        <f t="shared" si="1"/>
        <v>14800</v>
      </c>
    </row>
    <row r="64" spans="1:6" ht="17.25">
      <c r="A64" s="2">
        <v>2</v>
      </c>
      <c r="B64" s="17" t="s">
        <v>72</v>
      </c>
      <c r="C64" s="17" t="s">
        <v>14</v>
      </c>
      <c r="D64" s="3">
        <v>1</v>
      </c>
      <c r="E64" s="17">
        <v>1100</v>
      </c>
      <c r="F64" s="5">
        <f t="shared" si="1"/>
        <v>1100</v>
      </c>
    </row>
    <row r="65" spans="1:6" ht="17.25">
      <c r="A65" s="2">
        <v>3</v>
      </c>
      <c r="B65" s="17" t="s">
        <v>41</v>
      </c>
      <c r="C65" s="17" t="s">
        <v>14</v>
      </c>
      <c r="D65" s="3">
        <v>1</v>
      </c>
      <c r="E65" s="17">
        <v>1150</v>
      </c>
      <c r="F65" s="5">
        <f t="shared" si="1"/>
        <v>1150</v>
      </c>
    </row>
    <row r="66" spans="1:6" ht="17.25">
      <c r="A66" s="2">
        <v>4</v>
      </c>
      <c r="B66" s="17" t="s">
        <v>73</v>
      </c>
      <c r="C66" s="17" t="s">
        <v>14</v>
      </c>
      <c r="D66" s="3">
        <v>1</v>
      </c>
      <c r="E66" s="17">
        <v>2650</v>
      </c>
      <c r="F66" s="5">
        <f t="shared" si="1"/>
        <v>2650</v>
      </c>
    </row>
    <row r="67" spans="1:6" ht="17.25">
      <c r="A67" s="2">
        <v>5</v>
      </c>
      <c r="B67" s="17" t="s">
        <v>74</v>
      </c>
      <c r="C67" s="17" t="s">
        <v>75</v>
      </c>
      <c r="D67" s="3">
        <v>2</v>
      </c>
      <c r="E67" s="17">
        <v>350</v>
      </c>
      <c r="F67" s="5">
        <f t="shared" si="1"/>
        <v>700</v>
      </c>
    </row>
    <row r="68" spans="1:6" ht="17.25">
      <c r="A68" s="2">
        <v>6</v>
      </c>
      <c r="B68" s="17" t="s">
        <v>76</v>
      </c>
      <c r="C68" s="17" t="s">
        <v>14</v>
      </c>
      <c r="D68" s="3">
        <v>2</v>
      </c>
      <c r="E68" s="17">
        <v>120</v>
      </c>
      <c r="F68" s="5">
        <f t="shared" si="1"/>
        <v>240</v>
      </c>
    </row>
    <row r="69" spans="1:6" ht="17.25">
      <c r="A69" s="2">
        <v>7</v>
      </c>
      <c r="B69" s="17" t="s">
        <v>42</v>
      </c>
      <c r="C69" s="17" t="s">
        <v>14</v>
      </c>
      <c r="D69" s="3">
        <v>1</v>
      </c>
      <c r="E69" s="17">
        <v>1550</v>
      </c>
      <c r="F69" s="5">
        <f t="shared" si="1"/>
        <v>1550</v>
      </c>
    </row>
    <row r="70" spans="1:6" ht="17.25">
      <c r="A70" s="2">
        <v>8</v>
      </c>
      <c r="B70" s="17" t="s">
        <v>43</v>
      </c>
      <c r="C70" s="17" t="s">
        <v>14</v>
      </c>
      <c r="D70" s="3">
        <v>1</v>
      </c>
      <c r="E70" s="17">
        <v>1250</v>
      </c>
      <c r="F70" s="5">
        <f t="shared" si="1"/>
        <v>1250</v>
      </c>
    </row>
    <row r="71" spans="1:6" ht="17.25">
      <c r="A71" s="2">
        <v>9</v>
      </c>
      <c r="B71" s="17" t="s">
        <v>44</v>
      </c>
      <c r="C71" s="17" t="s">
        <v>14</v>
      </c>
      <c r="D71" s="3">
        <v>1</v>
      </c>
      <c r="E71" s="17">
        <v>1100</v>
      </c>
      <c r="F71" s="5">
        <f t="shared" si="1"/>
        <v>1100</v>
      </c>
    </row>
    <row r="72" spans="1:6" ht="17.25">
      <c r="A72" s="2">
        <v>10</v>
      </c>
      <c r="B72" s="17" t="s">
        <v>45</v>
      </c>
      <c r="C72" s="17" t="s">
        <v>14</v>
      </c>
      <c r="D72" s="3">
        <v>1</v>
      </c>
      <c r="E72" s="17">
        <v>750</v>
      </c>
      <c r="F72" s="5">
        <f t="shared" si="1"/>
        <v>750</v>
      </c>
    </row>
    <row r="73" ht="13.5">
      <c r="F73" s="7"/>
    </row>
    <row r="74" spans="2:6" ht="13.5">
      <c r="B74" s="35" t="s">
        <v>5</v>
      </c>
      <c r="C74" s="36"/>
      <c r="D74" s="36"/>
      <c r="E74" s="37"/>
      <c r="F74" s="8">
        <f>SUM(F10:F72)</f>
        <v>364524.94999999995</v>
      </c>
    </row>
    <row r="75" spans="2:6" ht="13.5">
      <c r="B75" s="38" t="s">
        <v>6</v>
      </c>
      <c r="C75" s="39"/>
      <c r="D75" s="39"/>
      <c r="E75" s="39"/>
      <c r="F75" s="40"/>
    </row>
    <row r="76" spans="2:6" ht="13.5">
      <c r="B76" s="32" t="s">
        <v>6</v>
      </c>
      <c r="C76" s="33"/>
      <c r="D76" s="33"/>
      <c r="E76" s="34"/>
      <c r="F76" s="9">
        <v>145720</v>
      </c>
    </row>
    <row r="77" spans="2:6" ht="13.5">
      <c r="B77" s="32" t="s">
        <v>7</v>
      </c>
      <c r="C77" s="33"/>
      <c r="D77" s="33"/>
      <c r="E77" s="34"/>
      <c r="F77" s="9">
        <v>12000</v>
      </c>
    </row>
    <row r="78" spans="2:6" ht="13.5">
      <c r="B78" s="32" t="s">
        <v>8</v>
      </c>
      <c r="C78" s="33"/>
      <c r="D78" s="33"/>
      <c r="E78" s="34"/>
      <c r="F78" s="9">
        <v>7500</v>
      </c>
    </row>
    <row r="79" spans="2:6" ht="13.5">
      <c r="B79" s="32" t="s">
        <v>9</v>
      </c>
      <c r="C79" s="33"/>
      <c r="D79" s="33"/>
      <c r="E79" s="34"/>
      <c r="F79" s="10">
        <f>F78+F77+F76+F74</f>
        <v>529744.95</v>
      </c>
    </row>
  </sheetData>
  <mergeCells count="15">
    <mergeCell ref="B44:E44"/>
    <mergeCell ref="B31:E31"/>
    <mergeCell ref="A7:F7"/>
    <mergeCell ref="B9:E9"/>
    <mergeCell ref="B11:E11"/>
    <mergeCell ref="B16:E16"/>
    <mergeCell ref="B38:E38"/>
    <mergeCell ref="B62:E62"/>
    <mergeCell ref="B50:E50"/>
    <mergeCell ref="B79:E79"/>
    <mergeCell ref="B74:E74"/>
    <mergeCell ref="B75:F75"/>
    <mergeCell ref="B76:E76"/>
    <mergeCell ref="B77:E77"/>
    <mergeCell ref="B78:E7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2016-02-17T17:38:35Z</dcterms:modified>
  <cp:category/>
  <cp:version/>
  <cp:contentType/>
  <cp:contentStatus/>
</cp:coreProperties>
</file>